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</calcChain>
</file>

<file path=xl/sharedStrings.xml><?xml version="1.0" encoding="utf-8"?>
<sst xmlns="http://schemas.openxmlformats.org/spreadsheetml/2006/main" count="201" uniqueCount="123">
  <si>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</si>
  <si>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</si>
  <si>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</si>
  <si>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</si>
  <si>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</si>
  <si>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</si>
  <si>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</si>
  <si>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</si>
  <si>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</si>
  <si>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49*******20</t>
  </si>
  <si>
    <t>Bahar</t>
  </si>
  <si>
    <t>Şenel</t>
  </si>
  <si>
    <t>Eğitim Fakültesi Dekanlığı - Türkçe ve Sosyal Bilimler Eğitimi Bölüm Başkanlığı / Sosyal Bilgiler Öğretmenliği</t>
  </si>
  <si>
    <t>3.76</t>
  </si>
  <si>
    <t>2 / 3</t>
  </si>
  <si>
    <t>10*******74</t>
  </si>
  <si>
    <t>Sema Nur</t>
  </si>
  <si>
    <t>Kuru</t>
  </si>
  <si>
    <t>Eğitim Fakültesi Dekanlığı - Temel Eğitim Bölüm Başkanlığı / Okul Öncesi Öğretmenliği</t>
  </si>
  <si>
    <t>22*******26</t>
  </si>
  <si>
    <t>Hacer</t>
  </si>
  <si>
    <t>Çoban</t>
  </si>
  <si>
    <t>10*******06</t>
  </si>
  <si>
    <t>Dilek Tuğçe</t>
  </si>
  <si>
    <t>Küloğlu</t>
  </si>
  <si>
    <t>10*******60</t>
  </si>
  <si>
    <t>Sude</t>
  </si>
  <si>
    <t>Fidancı</t>
  </si>
  <si>
    <t>3.69</t>
  </si>
  <si>
    <t>36*******22</t>
  </si>
  <si>
    <t>Seher</t>
  </si>
  <si>
    <t>Turan</t>
  </si>
  <si>
    <t>3.68</t>
  </si>
  <si>
    <t>10*******24</t>
  </si>
  <si>
    <t>Aybüke</t>
  </si>
  <si>
    <t>Cücen</t>
  </si>
  <si>
    <t>Eğitim Fakültesi Dekanlığı - Eğitim Bilimleri Bölüm Başkanlığı / Rehberlik ve Psikolojik Danışmanlık</t>
  </si>
  <si>
    <t>3.59</t>
  </si>
  <si>
    <t>11*******28</t>
  </si>
  <si>
    <t>Emine Büşra</t>
  </si>
  <si>
    <t>Menteş</t>
  </si>
  <si>
    <t>3.43</t>
  </si>
  <si>
    <t>60*******96</t>
  </si>
  <si>
    <t>Tuğba</t>
  </si>
  <si>
    <t>Zengin</t>
  </si>
  <si>
    <t>3.42</t>
  </si>
  <si>
    <t>3 / 5</t>
  </si>
  <si>
    <t>10*******38</t>
  </si>
  <si>
    <t>Bilge</t>
  </si>
  <si>
    <t>3.4</t>
  </si>
  <si>
    <t>10*******34</t>
  </si>
  <si>
    <t>Bengisu</t>
  </si>
  <si>
    <t>Öztürk</t>
  </si>
  <si>
    <t>3.39</t>
  </si>
  <si>
    <t>47*******18</t>
  </si>
  <si>
    <t>Ayşegül</t>
  </si>
  <si>
    <t>Akyol</t>
  </si>
  <si>
    <t>3.34</t>
  </si>
  <si>
    <t>30*******10</t>
  </si>
  <si>
    <t>Derya</t>
  </si>
  <si>
    <t>Orman</t>
  </si>
  <si>
    <t>3.29</t>
  </si>
  <si>
    <t>50*******76</t>
  </si>
  <si>
    <t>Abdullah</t>
  </si>
  <si>
    <t>Özben</t>
  </si>
  <si>
    <t>3.26</t>
  </si>
  <si>
    <t>75*******44</t>
  </si>
  <si>
    <t>Aysu Nur</t>
  </si>
  <si>
    <t>Gökyurt</t>
  </si>
  <si>
    <t>64*******42</t>
  </si>
  <si>
    <t>Nazlıcan</t>
  </si>
  <si>
    <t>Candan</t>
  </si>
  <si>
    <t>3.23</t>
  </si>
  <si>
    <t>10*******04</t>
  </si>
  <si>
    <t>Zeynep</t>
  </si>
  <si>
    <t>Çolak</t>
  </si>
  <si>
    <t>10*******86</t>
  </si>
  <si>
    <t>Cennet</t>
  </si>
  <si>
    <t>Arı</t>
  </si>
  <si>
    <t>3.22</t>
  </si>
  <si>
    <t>55*******42</t>
  </si>
  <si>
    <t>Efsanur</t>
  </si>
  <si>
    <t>Öngüç</t>
  </si>
  <si>
    <t>3.21</t>
  </si>
  <si>
    <t>10*******46</t>
  </si>
  <si>
    <t>İlayda</t>
  </si>
  <si>
    <t>Akın</t>
  </si>
  <si>
    <t>3.19</t>
  </si>
  <si>
    <t>44*******96</t>
  </si>
  <si>
    <t>Hilal</t>
  </si>
  <si>
    <t>Kabaoğlu</t>
  </si>
  <si>
    <t>3.16</t>
  </si>
  <si>
    <t>18*******18</t>
  </si>
  <si>
    <t>İrem</t>
  </si>
  <si>
    <t>Kılıçarslan</t>
  </si>
  <si>
    <t>Eğitim Fakültesi Dekanlığı - Temel Eğitim Bölüm Başkanlığı / Sınıf Öğretmenliği</t>
  </si>
  <si>
    <t>3.14</t>
  </si>
  <si>
    <t>40*******36</t>
  </si>
  <si>
    <t>Nisa Nur</t>
  </si>
  <si>
    <t>Demirbağ</t>
  </si>
  <si>
    <t>3.12</t>
  </si>
  <si>
    <t>23*******58</t>
  </si>
  <si>
    <t>Berna</t>
  </si>
  <si>
    <t>Sevinti</t>
  </si>
  <si>
    <t>3.11</t>
  </si>
  <si>
    <t>21*******68</t>
  </si>
  <si>
    <t>Ayşenur</t>
  </si>
  <si>
    <t>Kandemir</t>
  </si>
  <si>
    <t>3.07</t>
  </si>
  <si>
    <t>10*******56</t>
  </si>
  <si>
    <t>Safiyenur</t>
  </si>
  <si>
    <t>Alper</t>
  </si>
  <si>
    <t>3.06</t>
  </si>
  <si>
    <t>34*******62</t>
  </si>
  <si>
    <t>Burcu</t>
  </si>
  <si>
    <t>Çamlıbel</t>
  </si>
  <si>
    <t>3.01</t>
  </si>
  <si>
    <t>2024 - Güz Dönemi ÇAP Başvurusu Özel Eğitim Öğretmenliği ÇAP</t>
  </si>
  <si>
    <t>Yüzde 20'ye girememiştir.</t>
  </si>
  <si>
    <t>ASİL</t>
  </si>
  <si>
    <t>YEDEK</t>
  </si>
  <si>
    <t>Sütun1</t>
  </si>
  <si>
    <t>Sütun2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</si>
</sst>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0" xfId="6" applyAlignment="1">
      <alignment vertical="center" wrapText="1"/>
    </xf>
    <xf numFmtId="49" fontId="6" fillId="2" borderId="0" xfId="6" applyNumberFormat="1" applyAlignment="1">
      <alignment vertical="center" wrapText="1"/>
    </xf>
    <xf numFmtId="0" fontId="7" fillId="3" borderId="0" xfId="7" applyAlignment="1">
      <alignment vertical="center" wrapText="1"/>
    </xf>
    <xf numFmtId="49" fontId="7" fillId="3" borderId="0" xfId="7" applyNumberFormat="1" applyAlignment="1">
      <alignment vertical="center" wrapText="1"/>
    </xf>
    <xf numFmtId="0" fontId="7" fillId="3" borderId="0" xfId="7" applyBorder="1" applyAlignment="1">
      <alignment vertical="center" wrapText="1"/>
    </xf>
    <xf numFmtId="0" fontId="17" fillId="17" borderId="0" xfId="26" applyAlignment="1">
      <alignment horizontal="center" vertical="center"/>
    </xf>
    <xf numFmtId="0" fontId="17" fillId="17" borderId="0" xfId="26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3"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K29" totalsRowShown="0" headerRowDxfId="12" dataDxfId="11">
  <autoFilter ref="A2:K29"/>
  <sortState ref="A3:K29">
    <sortCondition ref="H2:H29"/>
  </sortState>
  <tableColumns count="11">
    <tableColumn id="1" name="Sıra" dataDxfId="10"/>
    <tableColumn id="2" name="TC Kimlik No" dataDxfId="9"/>
    <tableColumn id="3" name="Öğrenci No" dataDxfId="8"/>
    <tableColumn id="4" name="Ad" dataDxfId="7"/>
    <tableColumn id="10" name="Sütun1" dataDxfId="1" dataCellStyle="Kötü">
      <calculatedColumnFormula>REPLACE(Tablo1[[#This Row],[Ad]],2,3,"**")</calculatedColumnFormula>
    </tableColumn>
    <tableColumn id="5" name="Soyad" dataDxfId="6"/>
    <tableColumn id="11" name="Sütun2" dataDxfId="0" dataCellStyle="Kötü">
      <calculatedColumnFormula>REPLACE(Tablo1[[#This Row],[Soyad]],2,3,"**")</calculatedColumnFormula>
    </tableColumn>
    <tableColumn id="6" name="Bölümü" dataDxfId="5"/>
    <tableColumn id="7" name="GANO" dataDxfId="4"/>
    <tableColumn id="8" name="Sınıf / Dönem" dataDxfId="3"/>
    <tableColumn id="9" name="Durum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H6" sqref="H6"/>
    </sheetView>
  </sheetViews>
  <sheetFormatPr defaultRowHeight="14.25"/>
  <cols>
    <col min="1" max="1" width="8.5" style="2" bestFit="1" customWidth="1"/>
    <col min="2" max="2" width="15.5" style="2" bestFit="1" customWidth="1"/>
    <col min="3" max="3" width="14.125" style="2" bestFit="1" customWidth="1"/>
    <col min="4" max="4" width="10.5" style="2" hidden="1" customWidth="1"/>
    <col min="5" max="5" width="10.5" style="2" customWidth="1"/>
    <col min="6" max="6" width="10.25" style="2" hidden="1" customWidth="1"/>
    <col min="7" max="7" width="10.25" style="2" customWidth="1"/>
    <col min="8" max="8" width="35.125" style="2" bestFit="1" customWidth="1"/>
    <col min="9" max="9" width="10.125" style="2" bestFit="1" customWidth="1"/>
    <col min="10" max="10" width="16" style="2" bestFit="1" customWidth="1"/>
    <col min="11" max="11" width="12.625" style="2" customWidth="1"/>
    <col min="12" max="16384" width="9" style="2"/>
  </cols>
  <sheetData>
    <row r="1" spans="1:11">
      <c r="A1" s="8" t="s">
        <v>117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121</v>
      </c>
      <c r="F2" s="1" t="s">
        <v>4</v>
      </c>
      <c r="G2" s="1" t="s">
        <v>122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42.75">
      <c r="A3" s="3">
        <v>7</v>
      </c>
      <c r="B3" s="3" t="s">
        <v>33</v>
      </c>
      <c r="C3" s="3">
        <v>23010698</v>
      </c>
      <c r="D3" s="3" t="s">
        <v>34</v>
      </c>
      <c r="E3" s="3" t="str">
        <f>REPLACE(Tablo1[[#This Row],[Ad]],2,3,"**")</f>
        <v>A**ke</v>
      </c>
      <c r="F3" s="3" t="s">
        <v>35</v>
      </c>
      <c r="G3" s="3" t="str">
        <f>REPLACE(Tablo1[[#This Row],[Soyad]],2,3,"**")</f>
        <v>C**n</v>
      </c>
      <c r="H3" s="3" t="s">
        <v>36</v>
      </c>
      <c r="I3" s="4" t="s">
        <v>37</v>
      </c>
      <c r="J3" s="4" t="s">
        <v>14</v>
      </c>
      <c r="K3" s="3" t="s">
        <v>119</v>
      </c>
    </row>
    <row r="4" spans="1:11" ht="42.75">
      <c r="A4" s="3">
        <v>10</v>
      </c>
      <c r="B4" s="3" t="s">
        <v>47</v>
      </c>
      <c r="C4" s="3">
        <v>23010704</v>
      </c>
      <c r="D4" s="3" t="s">
        <v>48</v>
      </c>
      <c r="E4" s="3" t="str">
        <f>REPLACE(Tablo1[[#This Row],[Ad]],2,3,"**")</f>
        <v>B**e</v>
      </c>
      <c r="F4" s="3" t="s">
        <v>21</v>
      </c>
      <c r="G4" s="3" t="str">
        <f>REPLACE(Tablo1[[#This Row],[Soyad]],2,3,"**")</f>
        <v>Ç**n</v>
      </c>
      <c r="H4" s="3" t="s">
        <v>36</v>
      </c>
      <c r="I4" s="4" t="s">
        <v>49</v>
      </c>
      <c r="J4" s="4" t="s">
        <v>14</v>
      </c>
      <c r="K4" s="3" t="s">
        <v>119</v>
      </c>
    </row>
    <row r="5" spans="1:11" ht="42.75">
      <c r="A5" s="3">
        <v>11</v>
      </c>
      <c r="B5" s="3" t="s">
        <v>50</v>
      </c>
      <c r="C5" s="3">
        <v>23010737</v>
      </c>
      <c r="D5" s="3" t="s">
        <v>51</v>
      </c>
      <c r="E5" s="3" t="str">
        <f>REPLACE(Tablo1[[#This Row],[Ad]],2,3,"**")</f>
        <v>B**isu</v>
      </c>
      <c r="F5" s="3" t="s">
        <v>52</v>
      </c>
      <c r="G5" s="3" t="str">
        <f>REPLACE(Tablo1[[#This Row],[Soyad]],2,3,"**")</f>
        <v>Ö**rk</v>
      </c>
      <c r="H5" s="3" t="s">
        <v>36</v>
      </c>
      <c r="I5" s="4" t="s">
        <v>53</v>
      </c>
      <c r="J5" s="4" t="s">
        <v>14</v>
      </c>
      <c r="K5" s="3" t="s">
        <v>119</v>
      </c>
    </row>
    <row r="6" spans="1:11" ht="42.75">
      <c r="A6" s="5">
        <v>23</v>
      </c>
      <c r="B6" s="5" t="s">
        <v>97</v>
      </c>
      <c r="C6" s="5">
        <v>23010705</v>
      </c>
      <c r="D6" s="5" t="s">
        <v>98</v>
      </c>
      <c r="E6" s="5" t="str">
        <f>REPLACE(Tablo1[[#This Row],[Ad]],2,3,"**")</f>
        <v>N** Nur</v>
      </c>
      <c r="F6" s="5" t="s">
        <v>99</v>
      </c>
      <c r="G6" s="5" t="str">
        <f>REPLACE(Tablo1[[#This Row],[Soyad]],2,4,"**")</f>
        <v>D**bağ</v>
      </c>
      <c r="H6" s="5" t="s">
        <v>36</v>
      </c>
      <c r="I6" s="6" t="s">
        <v>100</v>
      </c>
      <c r="J6" s="6" t="s">
        <v>14</v>
      </c>
      <c r="K6" s="7" t="s">
        <v>118</v>
      </c>
    </row>
    <row r="7" spans="1:11" ht="42.75">
      <c r="A7" s="3">
        <v>2</v>
      </c>
      <c r="B7" s="3" t="s">
        <v>15</v>
      </c>
      <c r="C7" s="3">
        <v>23010653</v>
      </c>
      <c r="D7" s="3" t="s">
        <v>16</v>
      </c>
      <c r="E7" s="3" t="str">
        <f>REPLACE(Tablo1[[#This Row],[Ad]],2,3,"**")</f>
        <v>S** Nur</v>
      </c>
      <c r="F7" s="3" t="s">
        <v>17</v>
      </c>
      <c r="G7" s="3" t="str">
        <f>REPLACE(Tablo1[[#This Row],[Soyad]],2,3,"**")</f>
        <v>K**</v>
      </c>
      <c r="H7" s="3" t="s">
        <v>18</v>
      </c>
      <c r="I7" s="4" t="s">
        <v>13</v>
      </c>
      <c r="J7" s="4" t="s">
        <v>14</v>
      </c>
      <c r="K7" s="3" t="s">
        <v>119</v>
      </c>
    </row>
    <row r="8" spans="1:11" ht="42.75">
      <c r="A8" s="3">
        <v>3</v>
      </c>
      <c r="B8" s="3" t="s">
        <v>19</v>
      </c>
      <c r="C8" s="3">
        <v>24011378</v>
      </c>
      <c r="D8" s="3" t="s">
        <v>20</v>
      </c>
      <c r="E8" s="3" t="str">
        <f>REPLACE(Tablo1[[#This Row],[Ad]],2,3,"**")</f>
        <v>H**r</v>
      </c>
      <c r="F8" s="3" t="s">
        <v>21</v>
      </c>
      <c r="G8" s="3" t="str">
        <f>REPLACE(Tablo1[[#This Row],[Soyad]],2,3,"**")</f>
        <v>Ç**n</v>
      </c>
      <c r="H8" s="3" t="s">
        <v>18</v>
      </c>
      <c r="I8" s="4" t="s">
        <v>13</v>
      </c>
      <c r="J8" s="4" t="s">
        <v>14</v>
      </c>
      <c r="K8" s="3" t="s">
        <v>119</v>
      </c>
    </row>
    <row r="9" spans="1:11" ht="42.75">
      <c r="A9" s="3">
        <v>8</v>
      </c>
      <c r="B9" s="3" t="s">
        <v>38</v>
      </c>
      <c r="C9" s="3">
        <v>24011389</v>
      </c>
      <c r="D9" s="3" t="s">
        <v>39</v>
      </c>
      <c r="E9" s="3" t="str">
        <f>REPLACE(Tablo1[[#This Row],[Ad]],2,3,"**")</f>
        <v>E**e Büşra</v>
      </c>
      <c r="F9" s="3" t="s">
        <v>40</v>
      </c>
      <c r="G9" s="3" t="str">
        <f>REPLACE(Tablo1[[#This Row],[Soyad]],2,3,"**")</f>
        <v>M**eş</v>
      </c>
      <c r="H9" s="3" t="s">
        <v>18</v>
      </c>
      <c r="I9" s="4" t="s">
        <v>41</v>
      </c>
      <c r="J9" s="4" t="s">
        <v>14</v>
      </c>
      <c r="K9" s="3" t="s">
        <v>120</v>
      </c>
    </row>
    <row r="10" spans="1:11" ht="42.75">
      <c r="A10" s="5">
        <v>26</v>
      </c>
      <c r="B10" s="5" t="s">
        <v>109</v>
      </c>
      <c r="C10" s="5">
        <v>23010624</v>
      </c>
      <c r="D10" s="5" t="s">
        <v>110</v>
      </c>
      <c r="E10" s="5" t="str">
        <f>REPLACE(Tablo1[[#This Row],[Ad]],2,3,"**")</f>
        <v>S**yenur</v>
      </c>
      <c r="F10" s="5" t="s">
        <v>111</v>
      </c>
      <c r="G10" s="5" t="str">
        <f>REPLACE(Tablo1[[#This Row],[Soyad]],2,3,"**")</f>
        <v>A**r</v>
      </c>
      <c r="H10" s="5" t="s">
        <v>18</v>
      </c>
      <c r="I10" s="6" t="s">
        <v>112</v>
      </c>
      <c r="J10" s="6" t="s">
        <v>14</v>
      </c>
      <c r="K10" s="7" t="s">
        <v>118</v>
      </c>
    </row>
    <row r="11" spans="1:11" ht="42.75">
      <c r="A11" s="3">
        <v>9</v>
      </c>
      <c r="B11" s="3" t="s">
        <v>42</v>
      </c>
      <c r="C11" s="3">
        <v>22010278</v>
      </c>
      <c r="D11" s="3" t="s">
        <v>43</v>
      </c>
      <c r="E11" s="3" t="str">
        <f>REPLACE(Tablo1[[#This Row],[Ad]],2,3,"**")</f>
        <v>T**a</v>
      </c>
      <c r="F11" s="3" t="s">
        <v>44</v>
      </c>
      <c r="G11" s="3" t="str">
        <f>REPLACE(Tablo1[[#This Row],[Soyad]],2,3,"**")</f>
        <v>Z**in</v>
      </c>
      <c r="H11" s="3" t="s">
        <v>18</v>
      </c>
      <c r="I11" s="4" t="s">
        <v>45</v>
      </c>
      <c r="J11" s="4" t="s">
        <v>46</v>
      </c>
      <c r="K11" s="3" t="s">
        <v>119</v>
      </c>
    </row>
    <row r="12" spans="1:11" ht="42.75">
      <c r="A12" s="5">
        <v>12</v>
      </c>
      <c r="B12" s="5" t="s">
        <v>54</v>
      </c>
      <c r="C12" s="5">
        <v>23011530</v>
      </c>
      <c r="D12" s="5" t="s">
        <v>55</v>
      </c>
      <c r="E12" s="5" t="str">
        <f>REPLACE(Tablo1[[#This Row],[Ad]],2,3,"**")</f>
        <v>A**gül</v>
      </c>
      <c r="F12" s="5" t="s">
        <v>56</v>
      </c>
      <c r="G12" s="5" t="str">
        <f>REPLACE(Tablo1[[#This Row],[Soyad]],2,3,"**")</f>
        <v>A**l</v>
      </c>
      <c r="H12" s="5" t="s">
        <v>18</v>
      </c>
      <c r="I12" s="6" t="s">
        <v>57</v>
      </c>
      <c r="J12" s="6" t="s">
        <v>46</v>
      </c>
      <c r="K12" s="7" t="s">
        <v>118</v>
      </c>
    </row>
    <row r="13" spans="1:11" ht="42.75">
      <c r="A13" s="5">
        <v>17</v>
      </c>
      <c r="B13" s="5" t="s">
        <v>73</v>
      </c>
      <c r="C13" s="5">
        <v>22010304</v>
      </c>
      <c r="D13" s="5" t="s">
        <v>74</v>
      </c>
      <c r="E13" s="5" t="str">
        <f>REPLACE(Tablo1[[#This Row],[Ad]],2,3,"**")</f>
        <v>Z**ep</v>
      </c>
      <c r="F13" s="5" t="s">
        <v>75</v>
      </c>
      <c r="G13" s="5" t="str">
        <f>REPLACE(Tablo1[[#This Row],[Soyad]],2,3,"**")</f>
        <v>Ç**k</v>
      </c>
      <c r="H13" s="5" t="s">
        <v>18</v>
      </c>
      <c r="I13" s="6" t="s">
        <v>72</v>
      </c>
      <c r="J13" s="6" t="s">
        <v>46</v>
      </c>
      <c r="K13" s="7" t="s">
        <v>118</v>
      </c>
    </row>
    <row r="14" spans="1:11" ht="42.75">
      <c r="A14" s="5">
        <v>25</v>
      </c>
      <c r="B14" s="5" t="s">
        <v>105</v>
      </c>
      <c r="C14" s="5">
        <v>22010302</v>
      </c>
      <c r="D14" s="5" t="s">
        <v>106</v>
      </c>
      <c r="E14" s="5" t="str">
        <f>REPLACE(Tablo1[[#This Row],[Ad]],2,3,"**")</f>
        <v>A**nur</v>
      </c>
      <c r="F14" s="5" t="s">
        <v>107</v>
      </c>
      <c r="G14" s="5" t="str">
        <f>REPLACE(Tablo1[[#This Row],[Soyad]],2,3,"**")</f>
        <v>K**emir</v>
      </c>
      <c r="H14" s="5" t="s">
        <v>18</v>
      </c>
      <c r="I14" s="6" t="s">
        <v>108</v>
      </c>
      <c r="J14" s="6" t="s">
        <v>46</v>
      </c>
      <c r="K14" s="7" t="s">
        <v>118</v>
      </c>
    </row>
    <row r="15" spans="1:11" ht="42.75">
      <c r="A15" s="5">
        <v>27</v>
      </c>
      <c r="B15" s="5" t="s">
        <v>113</v>
      </c>
      <c r="C15" s="5">
        <v>22010270</v>
      </c>
      <c r="D15" s="5" t="s">
        <v>114</v>
      </c>
      <c r="E15" s="5" t="str">
        <f>REPLACE(Tablo1[[#This Row],[Ad]],2,3,"**")</f>
        <v>B**u</v>
      </c>
      <c r="F15" s="5" t="s">
        <v>115</v>
      </c>
      <c r="G15" s="5" t="str">
        <f>REPLACE(Tablo1[[#This Row],[Soyad]],2,3,"**")</f>
        <v>Ç**ıbel</v>
      </c>
      <c r="H15" s="5" t="s">
        <v>18</v>
      </c>
      <c r="I15" s="6" t="s">
        <v>116</v>
      </c>
      <c r="J15" s="6" t="s">
        <v>46</v>
      </c>
      <c r="K15" s="7" t="s">
        <v>118</v>
      </c>
    </row>
    <row r="16" spans="1:11" ht="28.5">
      <c r="A16" s="5">
        <v>22</v>
      </c>
      <c r="B16" s="5" t="s">
        <v>92</v>
      </c>
      <c r="C16" s="5">
        <v>22010660</v>
      </c>
      <c r="D16" s="5" t="s">
        <v>93</v>
      </c>
      <c r="E16" s="5" t="str">
        <f>REPLACE(Tablo1[[#This Row],[Ad]],2,3,"**")</f>
        <v>İ**</v>
      </c>
      <c r="F16" s="5" t="s">
        <v>94</v>
      </c>
      <c r="G16" s="5" t="str">
        <f>REPLACE(Tablo1[[#This Row],[Soyad]],2,3,"**")</f>
        <v>K**çarslan</v>
      </c>
      <c r="H16" s="5" t="s">
        <v>95</v>
      </c>
      <c r="I16" s="6" t="s">
        <v>96</v>
      </c>
      <c r="J16" s="6" t="s">
        <v>46</v>
      </c>
      <c r="K16" s="7" t="s">
        <v>118</v>
      </c>
    </row>
    <row r="17" spans="1:11" ht="42.75">
      <c r="A17" s="3">
        <v>1</v>
      </c>
      <c r="B17" s="3" t="s">
        <v>9</v>
      </c>
      <c r="C17" s="3">
        <v>23010845</v>
      </c>
      <c r="D17" s="3" t="s">
        <v>10</v>
      </c>
      <c r="E17" s="3" t="str">
        <f>REPLACE(Tablo1[[#This Row],[Ad]],2,3,"**")</f>
        <v>B**r</v>
      </c>
      <c r="F17" s="3" t="s">
        <v>11</v>
      </c>
      <c r="G17" s="3" t="str">
        <f>REPLACE(Tablo1[[#This Row],[Soyad]],2,3,"**")</f>
        <v>Ş**l</v>
      </c>
      <c r="H17" s="3" t="s">
        <v>12</v>
      </c>
      <c r="I17" s="4" t="s">
        <v>13</v>
      </c>
      <c r="J17" s="4" t="s">
        <v>14</v>
      </c>
      <c r="K17" s="3" t="s">
        <v>119</v>
      </c>
    </row>
    <row r="18" spans="1:11" ht="42.75">
      <c r="A18" s="3">
        <v>4</v>
      </c>
      <c r="B18" s="3" t="s">
        <v>22</v>
      </c>
      <c r="C18" s="3">
        <v>23010838</v>
      </c>
      <c r="D18" s="3" t="s">
        <v>23</v>
      </c>
      <c r="E18" s="3" t="str">
        <f>REPLACE(Tablo1[[#This Row],[Ad]],2,3,"**")</f>
        <v>D**k Tuğçe</v>
      </c>
      <c r="F18" s="3" t="s">
        <v>24</v>
      </c>
      <c r="G18" s="3" t="str">
        <f>REPLACE(Tablo1[[#This Row],[Soyad]],2,3,"**")</f>
        <v>K**ğlu</v>
      </c>
      <c r="H18" s="3" t="s">
        <v>12</v>
      </c>
      <c r="I18" s="4" t="s">
        <v>13</v>
      </c>
      <c r="J18" s="4" t="s">
        <v>14</v>
      </c>
      <c r="K18" s="3" t="s">
        <v>119</v>
      </c>
    </row>
    <row r="19" spans="1:11" ht="42.75">
      <c r="A19" s="3">
        <v>5</v>
      </c>
      <c r="B19" s="3" t="s">
        <v>25</v>
      </c>
      <c r="C19" s="3">
        <v>23010827</v>
      </c>
      <c r="D19" s="3" t="s">
        <v>26</v>
      </c>
      <c r="E19" s="3" t="str">
        <f>REPLACE(Tablo1[[#This Row],[Ad]],2,3,"**")</f>
        <v>S**</v>
      </c>
      <c r="F19" s="3" t="s">
        <v>27</v>
      </c>
      <c r="G19" s="3" t="str">
        <f>REPLACE(Tablo1[[#This Row],[Soyad]],2,3,"**")</f>
        <v>F**ncı</v>
      </c>
      <c r="H19" s="3" t="s">
        <v>12</v>
      </c>
      <c r="I19" s="4" t="s">
        <v>28</v>
      </c>
      <c r="J19" s="4" t="s">
        <v>14</v>
      </c>
      <c r="K19" s="3" t="s">
        <v>120</v>
      </c>
    </row>
    <row r="20" spans="1:11" ht="42.75">
      <c r="A20" s="3">
        <v>6</v>
      </c>
      <c r="B20" s="3" t="s">
        <v>29</v>
      </c>
      <c r="C20" s="3">
        <v>23010854</v>
      </c>
      <c r="D20" s="3" t="s">
        <v>30</v>
      </c>
      <c r="E20" s="3" t="str">
        <f>REPLACE(Tablo1[[#This Row],[Ad]],2,3,"**")</f>
        <v>S**r</v>
      </c>
      <c r="F20" s="3" t="s">
        <v>31</v>
      </c>
      <c r="G20" s="3" t="str">
        <f>REPLACE(Tablo1[[#This Row],[Soyad]],2,3,"**")</f>
        <v>T**n</v>
      </c>
      <c r="H20" s="3" t="s">
        <v>12</v>
      </c>
      <c r="I20" s="4" t="s">
        <v>32</v>
      </c>
      <c r="J20" s="4" t="s">
        <v>14</v>
      </c>
      <c r="K20" s="3" t="s">
        <v>120</v>
      </c>
    </row>
    <row r="21" spans="1:11" ht="42.75">
      <c r="A21" s="3">
        <v>14</v>
      </c>
      <c r="B21" s="3" t="s">
        <v>62</v>
      </c>
      <c r="C21" s="3">
        <v>23010843</v>
      </c>
      <c r="D21" s="3" t="s">
        <v>63</v>
      </c>
      <c r="E21" s="3" t="str">
        <f>REPLACE(Tablo1[[#This Row],[Ad]],2,3,"**")</f>
        <v>A**llah</v>
      </c>
      <c r="F21" s="3" t="s">
        <v>64</v>
      </c>
      <c r="G21" s="3" t="str">
        <f>REPLACE(Tablo1[[#This Row],[Soyad]],2,3,"**")</f>
        <v>Ö**n</v>
      </c>
      <c r="H21" s="3" t="s">
        <v>12</v>
      </c>
      <c r="I21" s="4" t="s">
        <v>65</v>
      </c>
      <c r="J21" s="4" t="s">
        <v>14</v>
      </c>
      <c r="K21" s="3" t="s">
        <v>120</v>
      </c>
    </row>
    <row r="22" spans="1:11" ht="42.75">
      <c r="A22" s="3">
        <v>15</v>
      </c>
      <c r="B22" s="3" t="s">
        <v>66</v>
      </c>
      <c r="C22" s="3">
        <v>23010828</v>
      </c>
      <c r="D22" s="3" t="s">
        <v>67</v>
      </c>
      <c r="E22" s="3" t="str">
        <f>REPLACE(Tablo1[[#This Row],[Ad]],2,3,"**")</f>
        <v>A** Nur</v>
      </c>
      <c r="F22" s="3" t="s">
        <v>68</v>
      </c>
      <c r="G22" s="3" t="str">
        <f>REPLACE(Tablo1[[#This Row],[Soyad]],2,3,"**")</f>
        <v>G**urt</v>
      </c>
      <c r="H22" s="3" t="s">
        <v>12</v>
      </c>
      <c r="I22" s="4" t="s">
        <v>65</v>
      </c>
      <c r="J22" s="4" t="s">
        <v>14</v>
      </c>
      <c r="K22" s="3" t="s">
        <v>120</v>
      </c>
    </row>
    <row r="23" spans="1:11" ht="42.75">
      <c r="A23" s="5">
        <v>18</v>
      </c>
      <c r="B23" s="5" t="s">
        <v>76</v>
      </c>
      <c r="C23" s="5">
        <v>23010812</v>
      </c>
      <c r="D23" s="5" t="s">
        <v>77</v>
      </c>
      <c r="E23" s="5" t="str">
        <f>REPLACE(Tablo1[[#This Row],[Ad]],2,3,"**")</f>
        <v>C**et</v>
      </c>
      <c r="F23" s="5" t="s">
        <v>78</v>
      </c>
      <c r="G23" s="5" t="str">
        <f>REPLACE(Tablo1[[#This Row],[Soyad]],2,3,"**")</f>
        <v>A**</v>
      </c>
      <c r="H23" s="5" t="s">
        <v>12</v>
      </c>
      <c r="I23" s="6" t="s">
        <v>79</v>
      </c>
      <c r="J23" s="6" t="s">
        <v>14</v>
      </c>
      <c r="K23" s="7" t="s">
        <v>118</v>
      </c>
    </row>
    <row r="24" spans="1:11" ht="42.75">
      <c r="A24" s="5">
        <v>20</v>
      </c>
      <c r="B24" s="5" t="s">
        <v>84</v>
      </c>
      <c r="C24" s="5">
        <v>23010809</v>
      </c>
      <c r="D24" s="5" t="s">
        <v>85</v>
      </c>
      <c r="E24" s="5" t="str">
        <f>REPLACE(Tablo1[[#This Row],[Ad]],2,3,"**")</f>
        <v>İ**da</v>
      </c>
      <c r="F24" s="5" t="s">
        <v>86</v>
      </c>
      <c r="G24" s="5" t="str">
        <f>REPLACE(Tablo1[[#This Row],[Soyad]],2,3,"**")</f>
        <v>A**</v>
      </c>
      <c r="H24" s="5" t="s">
        <v>12</v>
      </c>
      <c r="I24" s="6" t="s">
        <v>87</v>
      </c>
      <c r="J24" s="6" t="s">
        <v>14</v>
      </c>
      <c r="K24" s="7" t="s">
        <v>118</v>
      </c>
    </row>
    <row r="25" spans="1:11" ht="42.75">
      <c r="A25" s="3">
        <v>13</v>
      </c>
      <c r="B25" s="3" t="s">
        <v>58</v>
      </c>
      <c r="C25" s="3">
        <v>22010323</v>
      </c>
      <c r="D25" s="3" t="s">
        <v>59</v>
      </c>
      <c r="E25" s="3" t="str">
        <f>REPLACE(Tablo1[[#This Row],[Ad]],2,3,"**")</f>
        <v>D**a</v>
      </c>
      <c r="F25" s="3" t="s">
        <v>60</v>
      </c>
      <c r="G25" s="3" t="str">
        <f>REPLACE(Tablo1[[#This Row],[Soyad]],2,3,"**")</f>
        <v>O**n</v>
      </c>
      <c r="H25" s="3" t="s">
        <v>12</v>
      </c>
      <c r="I25" s="4" t="s">
        <v>61</v>
      </c>
      <c r="J25" s="4" t="s">
        <v>46</v>
      </c>
      <c r="K25" s="3" t="s">
        <v>119</v>
      </c>
    </row>
    <row r="26" spans="1:11" ht="42.75">
      <c r="A26" s="3">
        <v>16</v>
      </c>
      <c r="B26" s="3" t="s">
        <v>69</v>
      </c>
      <c r="C26" s="3">
        <v>22010308</v>
      </c>
      <c r="D26" s="3" t="s">
        <v>70</v>
      </c>
      <c r="E26" s="3" t="str">
        <f>REPLACE(Tablo1[[#This Row],[Ad]],2,3,"**")</f>
        <v>N**ıcan</v>
      </c>
      <c r="F26" s="3" t="s">
        <v>71</v>
      </c>
      <c r="G26" s="3" t="str">
        <f>REPLACE(Tablo1[[#This Row],[Soyad]],2,3,"**")</f>
        <v>C**an</v>
      </c>
      <c r="H26" s="3" t="s">
        <v>12</v>
      </c>
      <c r="I26" s="4" t="s">
        <v>72</v>
      </c>
      <c r="J26" s="4" t="s">
        <v>46</v>
      </c>
      <c r="K26" s="3" t="s">
        <v>119</v>
      </c>
    </row>
    <row r="27" spans="1:11" ht="42.75">
      <c r="A27" s="3">
        <v>19</v>
      </c>
      <c r="B27" s="3" t="s">
        <v>80</v>
      </c>
      <c r="C27" s="3">
        <v>22010325</v>
      </c>
      <c r="D27" s="3" t="s">
        <v>81</v>
      </c>
      <c r="E27" s="3" t="str">
        <f>REPLACE(Tablo1[[#This Row],[Ad]],2,3,"**")</f>
        <v>E**nur</v>
      </c>
      <c r="F27" s="3" t="s">
        <v>82</v>
      </c>
      <c r="G27" s="3" t="str">
        <f>REPLACE(Tablo1[[#This Row],[Soyad]],2,3,"**")</f>
        <v>Ö**ç</v>
      </c>
      <c r="H27" s="3" t="s">
        <v>12</v>
      </c>
      <c r="I27" s="4" t="s">
        <v>83</v>
      </c>
      <c r="J27" s="4" t="s">
        <v>46</v>
      </c>
      <c r="K27" s="3" t="s">
        <v>120</v>
      </c>
    </row>
    <row r="28" spans="1:11" ht="42.75">
      <c r="A28" s="5">
        <v>21</v>
      </c>
      <c r="B28" s="5" t="s">
        <v>88</v>
      </c>
      <c r="C28" s="5">
        <v>22010329</v>
      </c>
      <c r="D28" s="5" t="s">
        <v>89</v>
      </c>
      <c r="E28" s="5" t="str">
        <f>REPLACE(Tablo1[[#This Row],[Ad]],2,3,"**")</f>
        <v>H**l</v>
      </c>
      <c r="F28" s="5" t="s">
        <v>90</v>
      </c>
      <c r="G28" s="5" t="str">
        <f>REPLACE(Tablo1[[#This Row],[Soyad]],2,3,"**")</f>
        <v>K**oğlu</v>
      </c>
      <c r="H28" s="5" t="s">
        <v>12</v>
      </c>
      <c r="I28" s="6" t="s">
        <v>91</v>
      </c>
      <c r="J28" s="6" t="s">
        <v>46</v>
      </c>
      <c r="K28" s="7" t="s">
        <v>118</v>
      </c>
    </row>
    <row r="29" spans="1:11" ht="42.75">
      <c r="A29" s="5">
        <v>24</v>
      </c>
      <c r="B29" s="5" t="s">
        <v>101</v>
      </c>
      <c r="C29" s="5">
        <v>22010349</v>
      </c>
      <c r="D29" s="5" t="s">
        <v>102</v>
      </c>
      <c r="E29" s="5" t="str">
        <f>REPLACE(Tablo1[[#This Row],[Ad]],2,3,"**")</f>
        <v>B**a</v>
      </c>
      <c r="F29" s="5" t="s">
        <v>103</v>
      </c>
      <c r="G29" s="5" t="str">
        <f>REPLACE(Tablo1[[#This Row],[Soyad]],2,3,"**")</f>
        <v>S**nti</v>
      </c>
      <c r="H29" s="5" t="s">
        <v>12</v>
      </c>
      <c r="I29" s="6" t="s">
        <v>104</v>
      </c>
      <c r="J29" s="6" t="s">
        <v>46</v>
      </c>
      <c r="K29" s="7" t="s">
        <v>118</v>
      </c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2024-09-28T17:35:34Z</dcterms:created>
  <dcterms:modified xsi:type="dcterms:W3CDTF">2024-10-08T11:03:59Z</dcterms:modified>
</cp:coreProperties>
</file>